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補助制度\高知県ＬＰガス料金支援事業費補助金\第４弾\"/>
    </mc:Choice>
  </mc:AlternateContent>
  <bookViews>
    <workbookView xWindow="-120" yWindow="-120" windowWidth="20730" windowHeight="11040"/>
  </bookViews>
  <sheets>
    <sheet name="実績集計用紙　第４弾" sheetId="4" r:id="rId1"/>
  </sheets>
  <definedNames>
    <definedName name="_xlnm.Print_Area" localSheetId="0">'実績集計用紙　第４弾'!$A$1:$E$21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4" l="1"/>
  <c r="C17" i="4" l="1"/>
  <c r="C19" i="4" l="1"/>
  <c r="C18" i="4" l="1"/>
</calcChain>
</file>

<file path=xl/sharedStrings.xml><?xml version="1.0" encoding="utf-8"?>
<sst xmlns="http://schemas.openxmlformats.org/spreadsheetml/2006/main" count="33" uniqueCount="33">
  <si>
    <t>消費者件数</t>
    <rPh sb="0" eb="3">
      <t>ショウヒシャ</t>
    </rPh>
    <rPh sb="3" eb="5">
      <t>ケンスウ</t>
    </rPh>
    <phoneticPr fontId="1"/>
  </si>
  <si>
    <t>令和５年４月の販売実績</t>
    <rPh sb="0" eb="4">
      <t>レイワ</t>
    </rPh>
    <rPh sb="5" eb="6">
      <t>ガツ</t>
    </rPh>
    <rPh sb="7" eb="9">
      <t>ハンバイ</t>
    </rPh>
    <rPh sb="9" eb="11">
      <t>ジッセキ</t>
    </rPh>
    <phoneticPr fontId="1"/>
  </si>
  <si>
    <t>　　　　　　　　　　　　補助対象件数
　区　分</t>
    <rPh sb="12" eb="14">
      <t>ホジョ</t>
    </rPh>
    <rPh sb="14" eb="16">
      <t>タイショウ</t>
    </rPh>
    <rPh sb="16" eb="18">
      <t>ケンスウ</t>
    </rPh>
    <rPh sb="20" eb="21">
      <t>ク</t>
    </rPh>
    <rPh sb="22" eb="23">
      <t>ブン</t>
    </rPh>
    <phoneticPr fontId="1"/>
  </si>
  <si>
    <t>記載要領</t>
    <rPh sb="0" eb="2">
      <t>キサイ</t>
    </rPh>
    <rPh sb="2" eb="4">
      <t>ヨウリョウ</t>
    </rPh>
    <phoneticPr fontId="1"/>
  </si>
  <si>
    <t>　　　　　　　　　　　月ごとの値引額
　区　分</t>
    <rPh sb="11" eb="12">
      <t>ツキ</t>
    </rPh>
    <rPh sb="15" eb="17">
      <t>ネビキ</t>
    </rPh>
    <rPh sb="17" eb="18">
      <t>ガク</t>
    </rPh>
    <rPh sb="20" eb="21">
      <t>ク</t>
    </rPh>
    <rPh sb="22" eb="23">
      <t>ブン</t>
    </rPh>
    <phoneticPr fontId="1"/>
  </si>
  <si>
    <t>値引総額　　実績の合計
単位：円（消費税込み）</t>
    <rPh sb="0" eb="2">
      <t>ネビキ</t>
    </rPh>
    <rPh sb="2" eb="4">
      <t>ソウガク</t>
    </rPh>
    <rPh sb="6" eb="8">
      <t>ジッセキ</t>
    </rPh>
    <rPh sb="9" eb="11">
      <t>ゴウケイ</t>
    </rPh>
    <rPh sb="12" eb="14">
      <t>タンイ</t>
    </rPh>
    <rPh sb="15" eb="16">
      <t>エン</t>
    </rPh>
    <rPh sb="17" eb="20">
      <t>ショウヒゼイ</t>
    </rPh>
    <rPh sb="20" eb="21">
      <t>コ</t>
    </rPh>
    <phoneticPr fontId="1"/>
  </si>
  <si>
    <t>液石法に基づく家庭用・業務用消費者件数</t>
    <rPh sb="0" eb="3">
      <t>エキセキ</t>
    </rPh>
    <rPh sb="4" eb="5">
      <t>モト</t>
    </rPh>
    <rPh sb="7" eb="9">
      <t>カテイ</t>
    </rPh>
    <rPh sb="9" eb="10">
      <t>ヨウ</t>
    </rPh>
    <rPh sb="11" eb="14">
      <t>ギョウムヨウ</t>
    </rPh>
    <rPh sb="14" eb="17">
      <t>ショウヒシャ</t>
    </rPh>
    <rPh sb="17" eb="19">
      <t>ケンスウ</t>
    </rPh>
    <phoneticPr fontId="1"/>
  </si>
  <si>
    <r>
      <t>コミュニティーガス</t>
    </r>
    <r>
      <rPr>
        <sz val="9"/>
        <color theme="1"/>
        <rFont val="ＭＳ Ｐ明朝"/>
        <family val="1"/>
        <charset val="128"/>
      </rPr>
      <t>（旧簡易ガス）</t>
    </r>
    <r>
      <rPr>
        <sz val="11"/>
        <color theme="1"/>
        <rFont val="ＭＳ Ｐ明朝"/>
        <family val="1"/>
        <charset val="128"/>
      </rPr>
      <t>での家庭用・商業用需要家件数</t>
    </r>
    <rPh sb="10" eb="11">
      <t>キュウ</t>
    </rPh>
    <rPh sb="11" eb="13">
      <t>カンイ</t>
    </rPh>
    <rPh sb="18" eb="21">
      <t>カテイヨウ</t>
    </rPh>
    <rPh sb="22" eb="25">
      <t>ショウギョウヨウ</t>
    </rPh>
    <rPh sb="25" eb="28">
      <t>ジュヨウカ</t>
    </rPh>
    <rPh sb="28" eb="30">
      <t>ケンスウ</t>
    </rPh>
    <phoneticPr fontId="1"/>
  </si>
  <si>
    <t>令和７年９月の値引額</t>
    <rPh sb="0" eb="2">
      <t>レイワ</t>
    </rPh>
    <rPh sb="3" eb="4">
      <t>ネン</t>
    </rPh>
    <rPh sb="5" eb="6">
      <t>ガツ</t>
    </rPh>
    <rPh sb="7" eb="9">
      <t>ネビキ</t>
    </rPh>
    <rPh sb="9" eb="10">
      <t>ガク</t>
    </rPh>
    <phoneticPr fontId="1"/>
  </si>
  <si>
    <t>高知県ＬＰガス料金高騰対策支援事業費助成金　実績集計用紙</t>
    <rPh sb="0" eb="3">
      <t>コウチケン</t>
    </rPh>
    <rPh sb="7" eb="9">
      <t>リョウキン</t>
    </rPh>
    <rPh sb="9" eb="11">
      <t>コウトウ</t>
    </rPh>
    <rPh sb="11" eb="13">
      <t>タイサク</t>
    </rPh>
    <rPh sb="13" eb="15">
      <t>シエン</t>
    </rPh>
    <rPh sb="15" eb="18">
      <t>ジギョウヒ</t>
    </rPh>
    <rPh sb="18" eb="20">
      <t>ジョセイ</t>
    </rPh>
    <rPh sb="20" eb="21">
      <t>キン</t>
    </rPh>
    <rPh sb="22" eb="24">
      <t>ジッセキ</t>
    </rPh>
    <rPh sb="24" eb="26">
      <t>シュウケイ</t>
    </rPh>
    <rPh sb="26" eb="28">
      <t>ヨウシ</t>
    </rPh>
    <phoneticPr fontId="1"/>
  </si>
  <si>
    <t>令和７年９月分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</si>
  <si>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１．料金支援の対象となる消費者件数</t>
    <rPh sb="2" eb="4">
      <t>リョウキン</t>
    </rPh>
    <rPh sb="4" eb="6">
      <t>シエン</t>
    </rPh>
    <rPh sb="7" eb="9">
      <t>タイショウ</t>
    </rPh>
    <rPh sb="12" eb="15">
      <t>ショウヒシャ</t>
    </rPh>
    <rPh sb="15" eb="17">
      <t>ケンスウ</t>
    </rPh>
    <phoneticPr fontId="1"/>
  </si>
  <si>
    <t>２．請求額の総額（消費税込み）</t>
    <rPh sb="2" eb="4">
      <t>セイキュウ</t>
    </rPh>
    <rPh sb="4" eb="5">
      <t>ガク</t>
    </rPh>
    <rPh sb="6" eb="8">
      <t>ソウガク</t>
    </rPh>
    <phoneticPr fontId="1"/>
  </si>
  <si>
    <t>この用紙は、提出不要です。実績報告書の記載額の確認にご使用ください。</t>
    <rPh sb="2" eb="4">
      <t>ヨウシ</t>
    </rPh>
    <rPh sb="6" eb="8">
      <t>テイシュツ</t>
    </rPh>
    <rPh sb="8" eb="10">
      <t>フヨウ</t>
    </rPh>
    <phoneticPr fontId="1"/>
  </si>
  <si>
    <t>　　助成を行った一般消費者等の件数 欄</t>
    <rPh sb="16" eb="17">
      <t>スウ</t>
    </rPh>
    <rPh sb="18" eb="19">
      <t>ラン</t>
    </rPh>
    <phoneticPr fontId="1"/>
  </si>
  <si>
    <t>　　助成金の実績　（総額　以下（１）と（２）の合計）欄</t>
    <rPh sb="4" eb="5">
      <t>キン</t>
    </rPh>
    <rPh sb="6" eb="8">
      <t>ジッセキ</t>
    </rPh>
    <rPh sb="10" eb="12">
      <t>ソウガク</t>
    </rPh>
    <rPh sb="26" eb="27">
      <t>ラン</t>
    </rPh>
    <phoneticPr fontId="1"/>
  </si>
  <si>
    <t>　　　内訳　（１）一般消費者等への値引き原資 欄</t>
    <rPh sb="3" eb="5">
      <t>ウチワケ</t>
    </rPh>
    <rPh sb="23" eb="24">
      <t>ラン</t>
    </rPh>
    <phoneticPr fontId="1"/>
  </si>
  <si>
    <t>　　　内訳　（２）販売事業者への事務経費 欄</t>
    <rPh sb="3" eb="5">
      <t>ウチワケ</t>
    </rPh>
    <rPh sb="21" eb="22">
      <t>ラン</t>
    </rPh>
    <phoneticPr fontId="1"/>
  </si>
  <si>
    <t xml:space="preserve"> １．の黄色のセルに請求対象となった消費者件数を記入してください。</t>
    <rPh sb="4" eb="6">
      <t>キイロ</t>
    </rPh>
    <rPh sb="10" eb="12">
      <t>セイキュウ</t>
    </rPh>
    <rPh sb="12" eb="14">
      <t>タイショウ</t>
    </rPh>
    <rPh sb="18" eb="21">
      <t>ショウヒシャ</t>
    </rPh>
    <rPh sb="21" eb="23">
      <t>ケンスウ</t>
    </rPh>
    <rPh sb="24" eb="26">
      <t>キニュウ</t>
    </rPh>
    <phoneticPr fontId="1"/>
  </si>
  <si>
    <t xml:space="preserve"> ２．の黄色セルに請求額の総額（消費税込み）を記入してください。</t>
    <rPh sb="4" eb="6">
      <t>キイロ</t>
    </rPh>
    <rPh sb="16" eb="19">
      <t>ショウヒゼイ</t>
    </rPh>
    <rPh sb="19" eb="20">
      <t>コ</t>
    </rPh>
    <phoneticPr fontId="1"/>
  </si>
  <si>
    <t xml:space="preserve"> ３．の内容を実績報告書に記入してください。</t>
    <rPh sb="4" eb="6">
      <t>ナイヨウ</t>
    </rPh>
    <rPh sb="7" eb="9">
      <t>ジッセキ</t>
    </rPh>
    <rPh sb="9" eb="12">
      <t>ホウコクショ</t>
    </rPh>
    <phoneticPr fontId="1"/>
  </si>
  <si>
    <t>　(ｲ)</t>
    <phoneticPr fontId="1"/>
  </si>
  <si>
    <t>　(ﾛ)</t>
    <phoneticPr fontId="1"/>
  </si>
  <si>
    <r>
      <t>件　</t>
    </r>
    <r>
      <rPr>
        <sz val="11"/>
        <color theme="1"/>
        <rFont val="ＭＳ Ｐ明朝"/>
        <family val="1"/>
        <charset val="128"/>
      </rPr>
      <t>(A)</t>
    </r>
    <rPh sb="0" eb="1">
      <t>ケン</t>
    </rPh>
    <phoneticPr fontId="1"/>
  </si>
  <si>
    <r>
      <t>円　</t>
    </r>
    <r>
      <rPr>
        <sz val="11"/>
        <color theme="1"/>
        <rFont val="ＭＳ Ｐ明朝"/>
        <family val="1"/>
        <charset val="128"/>
      </rPr>
      <t>(B)</t>
    </r>
    <rPh sb="0" eb="1">
      <t>エン</t>
    </rPh>
    <phoneticPr fontId="1"/>
  </si>
  <si>
    <r>
      <t>円　</t>
    </r>
    <r>
      <rPr>
        <sz val="11"/>
        <color theme="1"/>
        <rFont val="ＭＳ Ｐ明朝"/>
        <family val="1"/>
        <charset val="128"/>
      </rPr>
      <t>(C)</t>
    </r>
    <rPh sb="0" eb="1">
      <t>エン</t>
    </rPh>
    <phoneticPr fontId="1"/>
  </si>
  <si>
    <r>
      <t>円　</t>
    </r>
    <r>
      <rPr>
        <sz val="11"/>
        <color theme="1"/>
        <rFont val="ＭＳ Ｐ明朝"/>
        <family val="1"/>
        <charset val="128"/>
      </rPr>
      <t>(D)</t>
    </r>
    <rPh sb="0" eb="1">
      <t>エン</t>
    </rPh>
    <phoneticPr fontId="1"/>
  </si>
  <si>
    <t>　(A)＝(ｲ)＋(ﾛ)</t>
    <phoneticPr fontId="1"/>
  </si>
  <si>
    <t>　(B)＝(C)＋(D)</t>
    <phoneticPr fontId="1"/>
  </si>
  <si>
    <t>　(C)＝(ﾊ)÷1.1　※１円未満の端数は、切り上げとしています。</t>
    <phoneticPr fontId="1"/>
  </si>
  <si>
    <t>３．実績報告書への記載額等</t>
    <rPh sb="2" eb="4">
      <t>ジッセキ</t>
    </rPh>
    <rPh sb="4" eb="7">
      <t>ホウコクショ</t>
    </rPh>
    <rPh sb="9" eb="11">
      <t>キサイ</t>
    </rPh>
    <rPh sb="11" eb="12">
      <t>ガク</t>
    </rPh>
    <rPh sb="12" eb="13">
      <t>トウ</t>
    </rPh>
    <phoneticPr fontId="1"/>
  </si>
  <si>
    <t>　(D)＝20,000円＋[(A)×106円]
　※(A)が3,000件を超える場合、(D)は338,000円となります。</t>
    <rPh sb="11" eb="12">
      <t>エン</t>
    </rPh>
    <rPh sb="21" eb="22">
      <t>エン</t>
    </rPh>
    <rPh sb="35" eb="36">
      <t>ケン</t>
    </rPh>
    <rPh sb="37" eb="38">
      <t>コ</t>
    </rPh>
    <rPh sb="40" eb="42">
      <t>バアイ</t>
    </rPh>
    <rPh sb="54" eb="55">
      <t>エン</t>
    </rPh>
    <phoneticPr fontId="1"/>
  </si>
  <si>
    <t>　(ﾊ)　※入力後、本体価格（税抜き）から値引きされた事業者の場合は、
　　　　 　(C)欄に過不足がないか確認願います 。</t>
    <rPh sb="6" eb="9">
      <t>ニュウリョクゴ</t>
    </rPh>
    <rPh sb="15" eb="17">
      <t>ゼイヌ</t>
    </rPh>
    <rPh sb="45" eb="46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</si>
</sst>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;[Red]\-#,###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ashDotDot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3" borderId="0" xfId="0" applyFill="1">
      <alignment vertical="center"/>
    </xf>
    <xf numFmtId="38" fontId="0" fillId="3" borderId="0" xfId="1" applyFont="1" applyFill="1">
      <alignment vertical="center"/>
    </xf>
    <xf numFmtId="38" fontId="3" fillId="2" borderId="1" xfId="1" applyFont="1" applyFill="1" applyBorder="1" applyProtection="1">
      <alignment vertical="center"/>
      <protection locked="0"/>
    </xf>
    <xf numFmtId="38" fontId="3" fillId="0" borderId="0" xfId="1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Alignment="1" applyProtection="1"/>
    <xf numFmtId="0" fontId="8" fillId="0" borderId="0" xfId="0" applyFont="1" applyFill="1" applyBorder="1" applyAlignment="1" applyProtection="1">
      <alignment wrapText="1"/>
    </xf>
    <xf numFmtId="0" fontId="3" fillId="0" borderId="0" xfId="0" applyFont="1" applyFill="1" applyAlignment="1" applyProtection="1">
      <alignment horizontal="right" vertical="center"/>
    </xf>
    <xf numFmtId="38" fontId="3" fillId="0" borderId="0" xfId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>
      <alignment vertical="center"/>
    </xf>
    <xf numFmtId="0" fontId="3" fillId="0" borderId="4" xfId="0" applyFont="1" applyFill="1" applyBorder="1" applyAlignment="1" applyProtection="1">
      <alignment horizontal="left" vertical="center" wrapText="1"/>
    </xf>
    <xf numFmtId="38" fontId="3" fillId="0" borderId="3" xfId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38" fontId="3" fillId="0" borderId="0" xfId="0" applyNumberFormat="1" applyFont="1" applyFill="1" applyProtection="1">
      <alignment vertical="center"/>
    </xf>
    <xf numFmtId="38" fontId="3" fillId="0" borderId="0" xfId="1" applyFont="1" applyFill="1" applyBorder="1" applyProtection="1">
      <alignment vertical="center"/>
    </xf>
    <xf numFmtId="38" fontId="3" fillId="0" borderId="0" xfId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38" fontId="3" fillId="0" borderId="6" xfId="0" applyNumberFormat="1" applyFont="1" applyFill="1" applyBorder="1" applyProtection="1">
      <alignment vertical="center"/>
    </xf>
    <xf numFmtId="0" fontId="4" fillId="0" borderId="0" xfId="0" applyFont="1" applyFill="1" applyBorder="1" applyAlignment="1" applyProtection="1"/>
    <xf numFmtId="38" fontId="3" fillId="0" borderId="0" xfId="0" applyNumberFormat="1" applyFont="1" applyFill="1" applyAlignment="1" applyProtection="1">
      <alignment horizontal="right"/>
    </xf>
    <xf numFmtId="0" fontId="6" fillId="0" borderId="0" xfId="0" applyFont="1" applyFill="1" applyBorder="1" applyAlignment="1" applyProtection="1">
      <alignment vertical="top" wrapText="1"/>
    </xf>
    <xf numFmtId="0" fontId="3" fillId="0" borderId="5" xfId="0" applyFont="1" applyFill="1" applyBorder="1" applyAlignment="1" applyProtection="1">
      <alignment horizontal="left" vertical="center" wrapText="1"/>
    </xf>
    <xf numFmtId="38" fontId="3" fillId="0" borderId="2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top" wrapText="1"/>
    </xf>
    <xf numFmtId="38" fontId="7" fillId="0" borderId="8" xfId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/>
    <xf numFmtId="0" fontId="4" fillId="0" borderId="9" xfId="0" applyFont="1" applyFill="1" applyBorder="1" applyAlignment="1" applyProtection="1"/>
    <xf numFmtId="38" fontId="3" fillId="0" borderId="9" xfId="1" applyFont="1" applyFill="1" applyBorder="1" applyProtection="1">
      <alignment vertical="center"/>
    </xf>
    <xf numFmtId="38" fontId="3" fillId="0" borderId="9" xfId="0" applyNumberFormat="1" applyFont="1" applyFill="1" applyBorder="1" applyAlignment="1" applyProtection="1">
      <alignment horizontal="right"/>
    </xf>
    <xf numFmtId="0" fontId="3" fillId="0" borderId="9" xfId="0" applyFont="1" applyFill="1" applyBorder="1" applyProtection="1">
      <alignment vertical="center"/>
    </xf>
    <xf numFmtId="176" fontId="7" fillId="0" borderId="7" xfId="1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38" fontId="3" fillId="0" borderId="6" xfId="0" applyNumberFormat="1" applyFont="1" applyFill="1" applyBorder="1" applyAlignment="1" applyProtection="1">
      <alignment horizontal="left" vertical="center" wrapText="1"/>
    </xf>
    <xf numFmtId="38" fontId="3" fillId="0" borderId="0" xfId="0" applyNumberFormat="1" applyFont="1" applyFill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1"/>
  <sheetViews>
    <sheetView showGridLines="0" tabSelected="1" zoomScale="106" zoomScaleNormal="106" workbookViewId="0">
      <selection activeCell="B10" sqref="B10"/>
    </sheetView>
  </sheetViews>
  <sheetFormatPr defaultRowHeight="13.5" x14ac:dyDescent="0.15"/>
  <cols>
    <col min="1" max="1" width="28.625" style="1" customWidth="1"/>
    <col min="2" max="2" width="27.5" style="2" customWidth="1"/>
    <col min="3" max="3" width="14.5" style="1" customWidth="1"/>
    <col min="4" max="4" width="7.375" style="1" customWidth="1"/>
    <col min="5" max="5" width="53.625" style="1" customWidth="1"/>
    <col min="6" max="16384" width="9" style="1"/>
  </cols>
  <sheetData>
    <row r="1" spans="1:5" ht="25.5" customHeight="1" x14ac:dyDescent="0.15">
      <c r="A1" s="38" t="s">
        <v>9</v>
      </c>
      <c r="B1" s="38"/>
      <c r="C1" s="38"/>
      <c r="D1" s="38"/>
      <c r="E1" s="38"/>
    </row>
    <row r="2" spans="1:5" ht="27" customHeight="1" x14ac:dyDescent="0.15">
      <c r="A2" s="37" t="s">
        <v>13</v>
      </c>
      <c r="B2" s="37"/>
      <c r="C2" s="37"/>
      <c r="D2" s="37"/>
      <c r="E2" s="37"/>
    </row>
    <row r="3" spans="1:5" ht="16.5" customHeight="1" x14ac:dyDescent="0.15">
      <c r="A3" s="31" t="s">
        <v>3</v>
      </c>
      <c r="B3" s="4"/>
      <c r="C3" s="5"/>
      <c r="D3" s="5"/>
      <c r="E3" s="5"/>
    </row>
    <row r="4" spans="1:5" x14ac:dyDescent="0.15">
      <c r="A4" s="5" t="s">
        <v>18</v>
      </c>
      <c r="B4" s="4"/>
      <c r="C4" s="5"/>
      <c r="D4" s="5"/>
      <c r="E4" s="5"/>
    </row>
    <row r="5" spans="1:5" x14ac:dyDescent="0.15">
      <c r="A5" s="5" t="s">
        <v>19</v>
      </c>
      <c r="B5" s="4"/>
      <c r="C5" s="5"/>
      <c r="D5" s="5"/>
      <c r="E5" s="5"/>
    </row>
    <row r="6" spans="1:5" x14ac:dyDescent="0.15">
      <c r="A6" s="5" t="s">
        <v>20</v>
      </c>
      <c r="B6" s="4"/>
      <c r="C6" s="5"/>
      <c r="D6" s="5"/>
      <c r="E6" s="5"/>
    </row>
    <row r="7" spans="1:5" ht="32.25" customHeight="1" x14ac:dyDescent="0.2">
      <c r="A7" s="6" t="s">
        <v>11</v>
      </c>
      <c r="B7" s="4"/>
      <c r="C7" s="5"/>
      <c r="D7" s="7"/>
      <c r="E7" s="7"/>
    </row>
    <row r="8" spans="1:5" ht="0.75" customHeight="1" x14ac:dyDescent="0.15">
      <c r="A8" s="8" t="s">
        <v>0</v>
      </c>
      <c r="B8" s="9" t="s">
        <v>1</v>
      </c>
      <c r="C8" s="10"/>
      <c r="D8" s="11"/>
      <c r="E8" s="12"/>
    </row>
    <row r="9" spans="1:5" ht="31.5" customHeight="1" thickBot="1" x14ac:dyDescent="0.2">
      <c r="A9" s="13" t="s">
        <v>2</v>
      </c>
      <c r="B9" s="14" t="s">
        <v>10</v>
      </c>
      <c r="C9" s="10"/>
      <c r="D9" s="15"/>
      <c r="E9" s="11"/>
    </row>
    <row r="10" spans="1:5" ht="32.25" customHeight="1" thickBot="1" x14ac:dyDescent="0.2">
      <c r="A10" s="16" t="s">
        <v>6</v>
      </c>
      <c r="B10" s="3"/>
      <c r="C10" s="17" t="s">
        <v>21</v>
      </c>
      <c r="D10" s="18"/>
      <c r="E10" s="19"/>
    </row>
    <row r="11" spans="1:5" ht="32.25" customHeight="1" thickBot="1" x14ac:dyDescent="0.2">
      <c r="A11" s="20" t="s">
        <v>7</v>
      </c>
      <c r="B11" s="3"/>
      <c r="C11" s="21" t="s">
        <v>22</v>
      </c>
      <c r="D11" s="18"/>
      <c r="E11" s="19"/>
    </row>
    <row r="12" spans="1:5" ht="30" customHeight="1" x14ac:dyDescent="0.2">
      <c r="A12" s="22" t="s">
        <v>12</v>
      </c>
      <c r="B12" s="18"/>
      <c r="C12" s="23"/>
      <c r="D12" s="24"/>
      <c r="E12" s="24"/>
    </row>
    <row r="13" spans="1:5" ht="30.75" customHeight="1" thickBot="1" x14ac:dyDescent="0.2">
      <c r="A13" s="25" t="s">
        <v>4</v>
      </c>
      <c r="B13" s="26" t="s">
        <v>8</v>
      </c>
      <c r="C13" s="10"/>
      <c r="D13" s="27"/>
      <c r="E13" s="27"/>
    </row>
    <row r="14" spans="1:5" ht="33.75" customHeight="1" thickBot="1" x14ac:dyDescent="0.2">
      <c r="A14" s="20" t="s">
        <v>5</v>
      </c>
      <c r="B14" s="3"/>
      <c r="C14" s="39" t="s">
        <v>32</v>
      </c>
      <c r="D14" s="40"/>
      <c r="E14" s="40"/>
    </row>
    <row r="15" spans="1:5" ht="21" customHeight="1" x14ac:dyDescent="0.2">
      <c r="A15" s="32"/>
      <c r="B15" s="33"/>
      <c r="C15" s="34"/>
      <c r="D15" s="35"/>
      <c r="E15" s="35"/>
    </row>
    <row r="16" spans="1:5" ht="27" customHeight="1" thickBot="1" x14ac:dyDescent="0.25">
      <c r="A16" s="22" t="s">
        <v>30</v>
      </c>
      <c r="B16" s="18"/>
      <c r="C16" s="23"/>
      <c r="D16" s="5"/>
      <c r="E16" s="5"/>
    </row>
    <row r="17" spans="1:5" ht="30" customHeight="1" thickTop="1" thickBot="1" x14ac:dyDescent="0.25">
      <c r="A17" s="22" t="s">
        <v>14</v>
      </c>
      <c r="B17" s="18"/>
      <c r="C17" s="36">
        <f>IF(B14="",0,B10+B11)</f>
        <v>0</v>
      </c>
      <c r="D17" s="28" t="s">
        <v>23</v>
      </c>
      <c r="E17" s="5" t="s">
        <v>27</v>
      </c>
    </row>
    <row r="18" spans="1:5" ht="30" customHeight="1" thickTop="1" thickBot="1" x14ac:dyDescent="0.25">
      <c r="A18" s="22" t="s">
        <v>15</v>
      </c>
      <c r="B18" s="18"/>
      <c r="C18" s="36">
        <f>C19+C20</f>
        <v>0</v>
      </c>
      <c r="D18" s="28" t="s">
        <v>24</v>
      </c>
      <c r="E18" s="5" t="s">
        <v>28</v>
      </c>
    </row>
    <row r="19" spans="1:5" ht="30" customHeight="1" thickTop="1" thickBot="1" x14ac:dyDescent="0.25">
      <c r="A19" s="22" t="s">
        <v>16</v>
      </c>
      <c r="B19" s="18"/>
      <c r="C19" s="36">
        <f>ROUNDUP(B14*10/11,0)</f>
        <v>0</v>
      </c>
      <c r="D19" s="28" t="s">
        <v>25</v>
      </c>
      <c r="E19" s="5" t="s">
        <v>29</v>
      </c>
    </row>
    <row r="20" spans="1:5" ht="30" customHeight="1" thickTop="1" thickBot="1" x14ac:dyDescent="0.25">
      <c r="A20" s="22" t="s">
        <v>17</v>
      </c>
      <c r="B20" s="18"/>
      <c r="C20" s="36">
        <f>IF(B14="",0,IF(SUM(B10:B11)&lt;3000,20000+SUM(B10:B11)*106,338000))</f>
        <v>0</v>
      </c>
      <c r="D20" s="28" t="s">
        <v>26</v>
      </c>
      <c r="E20" s="30" t="s">
        <v>31</v>
      </c>
    </row>
    <row r="21" spans="1:5" ht="13.5" customHeight="1" thickTop="1" x14ac:dyDescent="0.15">
      <c r="A21" s="29"/>
      <c r="B21" s="29"/>
      <c r="C21" s="29"/>
      <c r="D21" s="29"/>
      <c r="E21" s="29"/>
    </row>
  </sheetData>
  <sheetProtection algorithmName="SHA-512" hashValue="/u9pnsZCAoivKUhkh0V1wEN6+YYRWSsfNfkxHqJpWx+EvcuV074XDC8Txl2sIihQtYfwKyZ8CPvEfQeDNXyHvQ==" saltValue="aKUSzLXOFOxiumxgSIZW9Q==" spinCount="100000" sheet="1" objects="1" scenarios="1" selectLockedCells="1"/>
  <mergeCells count="3">
    <mergeCell ref="A2:E2"/>
    <mergeCell ref="A1:E1"/>
    <mergeCell ref="C14:E14"/>
  </mergeCells>
  <phoneticPr fontId="1"/>
  <printOptions horizontalCentered="1"/>
  <pageMargins left="0.59055118110236227" right="0.59055118110236227" top="0.78740157480314965" bottom="0.59055118110236227" header="0.39370078740157483" footer="0.59055118110236227"/>
  <pageSetup paperSize="9" orientation="landscape" r:id="rId1"/>
  <headerFooter>
    <oddHeader>&amp;R&amp;"ＭＳ 明朝,標準"&amp;9令和７年度６月補正　　&amp;11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実績集計用紙　第４弾</vt:lpstr>
      <vt:lpstr>'実績集計用紙　第４弾'!Print_Area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令和７年度６月補正　令和７年度高知県ＬＰガス料金高騰対策支援事業費助成金　実績集計用紙　Excel版</dc:title>
  <dc:subject>令和７年度６月補正　令和７年度高知県ＬＰガス料金高騰対策支援事業費助成金交付要領</dc:subject>
  <dc:creator>一般社団法人高知県ＬＰガス協会</dc:creator>
  <cp:lastModifiedBy>Tower02-User</cp:lastModifiedBy>
  <dcterms:created xsi:type="dcterms:W3CDTF">2025-07-31T03:00:00Z</dcterms:created>
  <dcterms:modified xsi:type="dcterms:W3CDTF">2025-07-31T03:00:00Z</dcterms:modified>
</cp:coreProperties>
</file>